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\OneDrive\Escritorio\"/>
    </mc:Choice>
  </mc:AlternateContent>
  <bookViews>
    <workbookView xWindow="0" yWindow="0" windowWidth="23040" windowHeight="8688"/>
  </bookViews>
  <sheets>
    <sheet name="ALIMENTACION" sheetId="1" r:id="rId1"/>
    <sheet name="SANITARIOS" sheetId="2" r:id="rId2"/>
    <sheet name="MEDICINAL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4" i="1" l="1"/>
  <c r="H67" i="1"/>
  <c r="G85" i="1"/>
  <c r="H34" i="1"/>
  <c r="G12" i="2"/>
  <c r="H9" i="3"/>
  <c r="G9" i="3"/>
  <c r="G8" i="3"/>
  <c r="G7" i="3"/>
  <c r="G6" i="3"/>
  <c r="G10" i="3" l="1"/>
  <c r="F12" i="2"/>
  <c r="F11" i="2"/>
  <c r="F10" i="2"/>
  <c r="F9" i="2"/>
  <c r="F8" i="2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F13" i="2" l="1"/>
  <c r="G87" i="1"/>
</calcChain>
</file>

<file path=xl/sharedStrings.xml><?xml version="1.0" encoding="utf-8"?>
<sst xmlns="http://schemas.openxmlformats.org/spreadsheetml/2006/main" count="184" uniqueCount="95">
  <si>
    <t>DOLORES ALIMENTACION</t>
  </si>
  <si>
    <t xml:space="preserve">CANTIDAD </t>
  </si>
  <si>
    <t xml:space="preserve">UNIDAD </t>
  </si>
  <si>
    <t xml:space="preserve">DESCRIPCION </t>
  </si>
  <si>
    <t>P UNITARIO</t>
  </si>
  <si>
    <t>P TOTAL</t>
  </si>
  <si>
    <t>Gas propano  de 25 libras</t>
  </si>
  <si>
    <t>Libra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</si>
  <si>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</si>
  <si>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</si>
  <si>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</si>
  <si>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</si>
  <si>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</si>
  <si>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</si>
  <si>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</si>
  <si>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</si>
  <si>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</si>
  <si>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</si>
  <si>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</si>
  <si>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</si>
  <si>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</si>
  <si>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corta pluma 200 g</t>
  </si>
  <si>
    <t>Pasta corta corbaton 200g</t>
  </si>
  <si>
    <t>Pasta tornillo 200g</t>
  </si>
  <si>
    <t>Salsa de tomate con queso 90 gramos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</si>
  <si>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</si>
  <si>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</si>
  <si>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</si>
  <si>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</si>
  <si>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</si>
  <si>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</si>
  <si>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</si>
  <si>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</si>
  <si>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</si>
  <si>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</si>
  <si>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</si>
  <si>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</si>
  <si>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</si>
  <si>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</si>
  <si>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</si>
  <si>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</si>
  <si>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</si>
  <si>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</si>
  <si>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</si>
  <si>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</si>
  <si>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</si>
  <si>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</si>
  <si>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</si>
  <si>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</si>
  <si>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</si>
  <si>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</si>
  <si>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</si>
  <si>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</si>
  <si>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</si>
  <si>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</si>
  <si>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</si>
  <si>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</si>
  <si>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</si>
  <si>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</si>
  <si>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</si>
  <si>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</si>
  <si>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</si>
  <si>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</si>
  <si>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</si>
  <si>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</si>
  <si>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</si>
  <si>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</si>
  <si>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</si>
  <si>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</si>
  <si>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</si>
  <si>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</si>
  <si>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</si>
  <si>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</si>
  <si>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</si>
  <si>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</si>
  <si>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</si>
  <si>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Complemento alimenticio de proteinas y minerales sabor vainilla sin azucar 220ml</t>
  </si>
  <si>
    <t>Complemento alimenticio de proteinas y minerales sabor fresa banano 850g</t>
  </si>
  <si>
    <t>Complemento alimenticio de proteinas y minerales sabor chocolate 850g</t>
  </si>
  <si>
    <t>LIBRA</t>
  </si>
  <si>
    <t>Filete De Tilapia Don Cristóbal Congelado - 2300g</t>
  </si>
  <si>
    <t>Camaron Crudo Langost Pescano Ezpeel 2000g</t>
  </si>
  <si>
    <t xml:space="preserve">COMPRAS DOLORES </t>
  </si>
  <si>
    <t>UNIDAD</t>
  </si>
  <si>
    <t>Guante de latex talla M 100 unidades</t>
  </si>
  <si>
    <t>Guante de latex talla L 100 unidades</t>
  </si>
  <si>
    <t>Toallas humedas 80 unidades</t>
  </si>
  <si>
    <t>Toallas de alcohol 100 unidades</t>
  </si>
  <si>
    <t>Desinfectante aerosol 538g</t>
  </si>
  <si>
    <t>DOLORES MEDICINALES</t>
  </si>
  <si>
    <t>CANTIDAD</t>
  </si>
  <si>
    <t>Metformina 850MG caja de 30 tabletas</t>
  </si>
  <si>
    <t>Metformina 1000MG caja de 30 tabletas</t>
  </si>
  <si>
    <t>Rispedirona 2mg caja 30 tabletas</t>
  </si>
  <si>
    <t>Rispedirona 1mg caja 30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</si>
</sst>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Q&quot;* #,##0.00_-;\-&quot;Q&quot;* #,##0.00_-;_-&quot;Q&quot;* &quot;-&quot;??_-;_-@_-"/>
    <numFmt numFmtId="164" formatCode="[$Q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Times New Roman"/>
      <family val="1"/>
    </font>
    <font>
      <sz val="10"/>
      <color theme="1"/>
      <name val="Arial"/>
      <family val="2"/>
    </font>
    <font>
      <b/>
      <sz val="9"/>
      <name val="Calibri"/>
      <family val="2"/>
      <scheme val="minor"/>
    </font>
    <font>
      <b/>
      <sz val="11"/>
      <color theme="1"/>
      <name val="Arial"/>
    </font>
    <font>
      <sz val="10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164" fontId="5" fillId="3" borderId="6" xfId="0" applyNumberFormat="1" applyFont="1" applyFill="1" applyBorder="1" applyAlignment="1">
      <alignment horizontal="center" vertical="center"/>
    </xf>
    <xf numFmtId="44" fontId="5" fillId="3" borderId="6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44" fontId="5" fillId="5" borderId="7" xfId="0" applyNumberFormat="1" applyFont="1" applyFill="1" applyBorder="1" applyAlignment="1">
      <alignment horizontal="center" vertical="center"/>
    </xf>
    <xf numFmtId="44" fontId="5" fillId="3" borderId="0" xfId="0" applyNumberFormat="1" applyFont="1" applyFill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44" fontId="6" fillId="4" borderId="6" xfId="1" applyFont="1" applyFill="1" applyBorder="1" applyAlignment="1">
      <alignment horizontal="center" vertical="center" wrapText="1"/>
    </xf>
    <xf numFmtId="44" fontId="8" fillId="4" borderId="6" xfId="1" applyFont="1" applyFill="1" applyBorder="1" applyAlignment="1">
      <alignment horizontal="center" vertical="center" wrapText="1"/>
    </xf>
    <xf numFmtId="4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4" fontId="5" fillId="3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44" fontId="0" fillId="0" borderId="6" xfId="1" applyFont="1" applyBorder="1" applyAlignment="1">
      <alignment wrapText="1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44" fontId="0" fillId="0" borderId="0" xfId="0" applyNumberFormat="1" applyFill="1" applyAlignment="1">
      <alignment wrapText="1"/>
    </xf>
    <xf numFmtId="0" fontId="0" fillId="3" borderId="1" xfId="0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44" fontId="0" fillId="3" borderId="6" xfId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44" fontId="0" fillId="3" borderId="10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4" fontId="0" fillId="5" borderId="11" xfId="0" applyNumberFormat="1" applyFill="1" applyBorder="1" applyAlignment="1">
      <alignment horizontal="center" vertical="center"/>
    </xf>
    <xf numFmtId="44" fontId="10" fillId="6" borderId="0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44" fontId="0" fillId="7" borderId="11" xfId="0" applyNumberForma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44" fontId="0" fillId="7" borderId="0" xfId="0" applyNumberFormat="1" applyFill="1"/>
    <xf numFmtId="0" fontId="0" fillId="7" borderId="0" xfId="0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87"/>
  <sheetViews>
    <sheetView tabSelected="1" topLeftCell="A60" zoomScale="80" zoomScaleNormal="80" workbookViewId="0">
      <selection activeCell="E82" sqref="E82"/>
    </sheetView>
  </sheetViews>
  <sheetFormatPr baseColWidth="10" defaultRowHeight="14.4" x14ac:dyDescent="0.3"/>
  <cols>
    <col min="1" max="1" width="12.88671875" bestFit="1" customWidth="1"/>
    <col min="2" max="2" width="12.88671875" style="1" bestFit="1" customWidth="1"/>
    <col min="3" max="3" width="17.88671875" customWidth="1"/>
    <col min="4" max="4" width="15.33203125" bestFit="1" customWidth="1"/>
    <col min="5" max="5" width="69.44140625" customWidth="1"/>
    <col min="6" max="6" width="20.6640625" bestFit="1" customWidth="1"/>
    <col min="7" max="7" width="23.44140625" bestFit="1" customWidth="1"/>
  </cols>
  <sheetData>
    <row r="4" spans="2:7" x14ac:dyDescent="0.3">
      <c r="C4" s="1"/>
      <c r="D4" s="1"/>
      <c r="E4" s="1"/>
      <c r="F4" s="1"/>
      <c r="G4" s="1"/>
    </row>
    <row r="5" spans="2:7" x14ac:dyDescent="0.3">
      <c r="C5" s="1"/>
      <c r="D5" s="1"/>
      <c r="E5" s="1"/>
      <c r="F5" s="1"/>
      <c r="G5" s="1"/>
    </row>
    <row r="6" spans="2:7" x14ac:dyDescent="0.3">
      <c r="C6" s="1"/>
      <c r="D6" s="1"/>
      <c r="E6" s="1"/>
      <c r="F6" s="1"/>
      <c r="G6" s="1"/>
    </row>
    <row r="7" spans="2:7" x14ac:dyDescent="0.3">
      <c r="C7" s="1"/>
      <c r="D7" s="1"/>
      <c r="E7" s="1"/>
      <c r="F7" s="1"/>
      <c r="G7" s="1"/>
    </row>
    <row r="8" spans="2:7" ht="23.4" x14ac:dyDescent="0.3">
      <c r="C8" s="2"/>
      <c r="D8" s="2"/>
      <c r="E8" s="3" t="s">
        <v>0</v>
      </c>
      <c r="F8" s="2"/>
      <c r="G8" s="2"/>
    </row>
    <row r="9" spans="2:7" x14ac:dyDescent="0.3">
      <c r="C9" s="5"/>
      <c r="D9" s="5"/>
      <c r="E9" s="5"/>
      <c r="F9" s="5"/>
      <c r="G9" s="5"/>
    </row>
    <row r="10" spans="2:7" x14ac:dyDescent="0.3">
      <c r="C10" s="6" t="s">
        <v>1</v>
      </c>
      <c r="D10" s="7" t="s">
        <v>2</v>
      </c>
      <c r="E10" s="8" t="s">
        <v>3</v>
      </c>
      <c r="F10" s="9" t="s">
        <v>4</v>
      </c>
      <c r="G10" s="10" t="s">
        <v>5</v>
      </c>
    </row>
    <row r="11" spans="2:7" x14ac:dyDescent="0.3">
      <c r="B11" s="50">
        <v>1</v>
      </c>
      <c r="C11" s="11">
        <v>10</v>
      </c>
      <c r="D11" s="11" t="s">
        <v>2</v>
      </c>
      <c r="E11" s="12" t="s">
        <v>6</v>
      </c>
      <c r="F11" s="13">
        <v>130</v>
      </c>
      <c r="G11" s="14">
        <f>C11*F11</f>
        <v>1300</v>
      </c>
    </row>
    <row r="12" spans="2:7" x14ac:dyDescent="0.3">
      <c r="C12" s="11">
        <v>75</v>
      </c>
      <c r="D12" s="11" t="s">
        <v>2</v>
      </c>
      <c r="E12" s="12" t="s">
        <v>8</v>
      </c>
      <c r="F12" s="13">
        <v>12.6</v>
      </c>
      <c r="G12" s="14">
        <f t="shared" ref="G12:G66" si="0">C12*F12</f>
        <v>945</v>
      </c>
    </row>
    <row r="13" spans="2:7" x14ac:dyDescent="0.3">
      <c r="C13" s="11">
        <v>200</v>
      </c>
      <c r="D13" s="11" t="s">
        <v>2</v>
      </c>
      <c r="E13" s="12" t="s">
        <v>9</v>
      </c>
      <c r="F13" s="13">
        <v>7.5</v>
      </c>
      <c r="G13" s="14">
        <f t="shared" si="0"/>
        <v>1500</v>
      </c>
    </row>
    <row r="14" spans="2:7" x14ac:dyDescent="0.3">
      <c r="C14" s="11">
        <v>50</v>
      </c>
      <c r="D14" s="11" t="s">
        <v>2</v>
      </c>
      <c r="E14" s="12" t="s">
        <v>10</v>
      </c>
      <c r="F14" s="13">
        <v>20</v>
      </c>
      <c r="G14" s="14">
        <f t="shared" si="0"/>
        <v>1000</v>
      </c>
    </row>
    <row r="15" spans="2:7" x14ac:dyDescent="0.3">
      <c r="C15" s="11">
        <v>50</v>
      </c>
      <c r="D15" s="11" t="s">
        <v>2</v>
      </c>
      <c r="E15" s="12" t="s">
        <v>11</v>
      </c>
      <c r="F15" s="13">
        <v>18.5</v>
      </c>
      <c r="G15" s="14">
        <f t="shared" si="0"/>
        <v>925</v>
      </c>
    </row>
    <row r="16" spans="2:7" x14ac:dyDescent="0.3">
      <c r="C16" s="11">
        <v>50</v>
      </c>
      <c r="D16" s="11" t="s">
        <v>2</v>
      </c>
      <c r="E16" s="12" t="s">
        <v>12</v>
      </c>
      <c r="F16" s="13">
        <v>16</v>
      </c>
      <c r="G16" s="14">
        <f t="shared" si="0"/>
        <v>800</v>
      </c>
    </row>
    <row r="17" spans="3:7" x14ac:dyDescent="0.3">
      <c r="C17" s="11">
        <v>20</v>
      </c>
      <c r="D17" s="11" t="s">
        <v>2</v>
      </c>
      <c r="E17" s="12" t="s">
        <v>13</v>
      </c>
      <c r="F17" s="13">
        <v>40</v>
      </c>
      <c r="G17" s="14">
        <f t="shared" si="0"/>
        <v>800</v>
      </c>
    </row>
    <row r="18" spans="3:7" x14ac:dyDescent="0.3">
      <c r="C18" s="11">
        <v>20</v>
      </c>
      <c r="D18" s="11" t="s">
        <v>2</v>
      </c>
      <c r="E18" s="12" t="s">
        <v>14</v>
      </c>
      <c r="F18" s="13">
        <v>40</v>
      </c>
      <c r="G18" s="14">
        <f t="shared" si="0"/>
        <v>800</v>
      </c>
    </row>
    <row r="19" spans="3:7" x14ac:dyDescent="0.3">
      <c r="C19" s="11">
        <v>125</v>
      </c>
      <c r="D19" s="11" t="s">
        <v>2</v>
      </c>
      <c r="E19" s="12" t="s">
        <v>15</v>
      </c>
      <c r="F19" s="13">
        <v>10.5</v>
      </c>
      <c r="G19" s="14">
        <f t="shared" si="0"/>
        <v>1312.5</v>
      </c>
    </row>
    <row r="20" spans="3:7" x14ac:dyDescent="0.3">
      <c r="C20" s="11">
        <v>15</v>
      </c>
      <c r="D20" s="11" t="s">
        <v>7</v>
      </c>
      <c r="E20" s="12" t="s">
        <v>16</v>
      </c>
      <c r="F20" s="13">
        <v>36.5</v>
      </c>
      <c r="G20" s="14">
        <f t="shared" si="0"/>
        <v>547.5</v>
      </c>
    </row>
    <row r="21" spans="3:7" x14ac:dyDescent="0.3">
      <c r="C21" s="11">
        <v>30</v>
      </c>
      <c r="D21" s="11" t="s">
        <v>2</v>
      </c>
      <c r="E21" s="12" t="s">
        <v>17</v>
      </c>
      <c r="F21" s="13">
        <v>30</v>
      </c>
      <c r="G21" s="14">
        <f t="shared" si="0"/>
        <v>900</v>
      </c>
    </row>
    <row r="22" spans="3:7" x14ac:dyDescent="0.3">
      <c r="C22" s="11">
        <v>30</v>
      </c>
      <c r="D22" s="11" t="s">
        <v>2</v>
      </c>
      <c r="E22" s="12" t="s">
        <v>18</v>
      </c>
      <c r="F22" s="13">
        <v>20.95</v>
      </c>
      <c r="G22" s="14">
        <f t="shared" si="0"/>
        <v>628.5</v>
      </c>
    </row>
    <row r="23" spans="3:7" x14ac:dyDescent="0.3">
      <c r="C23" s="11">
        <v>70</v>
      </c>
      <c r="D23" s="11" t="s">
        <v>2</v>
      </c>
      <c r="E23" s="12" t="s">
        <v>19</v>
      </c>
      <c r="F23" s="13">
        <v>15</v>
      </c>
      <c r="G23" s="14">
        <f t="shared" si="0"/>
        <v>1050</v>
      </c>
    </row>
    <row r="24" spans="3:7" x14ac:dyDescent="0.3">
      <c r="C24" s="11">
        <v>100</v>
      </c>
      <c r="D24" s="11" t="s">
        <v>2</v>
      </c>
      <c r="E24" s="12" t="s">
        <v>20</v>
      </c>
      <c r="F24" s="13">
        <v>2.65</v>
      </c>
      <c r="G24" s="14">
        <f t="shared" si="0"/>
        <v>265</v>
      </c>
    </row>
    <row r="25" spans="3:7" x14ac:dyDescent="0.3">
      <c r="C25" s="11">
        <v>100</v>
      </c>
      <c r="D25" s="11" t="s">
        <v>2</v>
      </c>
      <c r="E25" s="12" t="s">
        <v>21</v>
      </c>
      <c r="F25" s="13">
        <v>3.5</v>
      </c>
      <c r="G25" s="14">
        <f t="shared" si="0"/>
        <v>350</v>
      </c>
    </row>
    <row r="26" spans="3:7" x14ac:dyDescent="0.3">
      <c r="C26" s="11">
        <v>100</v>
      </c>
      <c r="D26" s="11" t="s">
        <v>2</v>
      </c>
      <c r="E26" s="12" t="s">
        <v>22</v>
      </c>
      <c r="F26" s="13">
        <v>3.75</v>
      </c>
      <c r="G26" s="14">
        <f t="shared" si="0"/>
        <v>375</v>
      </c>
    </row>
    <row r="27" spans="3:7" x14ac:dyDescent="0.3">
      <c r="C27" s="11">
        <v>100</v>
      </c>
      <c r="D27" s="11" t="s">
        <v>2</v>
      </c>
      <c r="E27" s="12" t="s">
        <v>23</v>
      </c>
      <c r="F27" s="13">
        <v>3.5</v>
      </c>
      <c r="G27" s="14">
        <f t="shared" si="0"/>
        <v>350</v>
      </c>
    </row>
    <row r="28" spans="3:7" x14ac:dyDescent="0.3">
      <c r="C28" s="11">
        <v>100</v>
      </c>
      <c r="D28" s="11" t="s">
        <v>2</v>
      </c>
      <c r="E28" s="12" t="s">
        <v>24</v>
      </c>
      <c r="F28" s="13">
        <v>1</v>
      </c>
      <c r="G28" s="14">
        <f t="shared" si="0"/>
        <v>100</v>
      </c>
    </row>
    <row r="29" spans="3:7" x14ac:dyDescent="0.3">
      <c r="C29" s="11">
        <v>100</v>
      </c>
      <c r="D29" s="11" t="s">
        <v>7</v>
      </c>
      <c r="E29" s="12" t="s">
        <v>25</v>
      </c>
      <c r="F29" s="13">
        <v>12</v>
      </c>
      <c r="G29" s="14">
        <f t="shared" si="0"/>
        <v>1200</v>
      </c>
    </row>
    <row r="30" spans="3:7" x14ac:dyDescent="0.3">
      <c r="C30" s="11">
        <v>25</v>
      </c>
      <c r="D30" s="11" t="s">
        <v>7</v>
      </c>
      <c r="E30" s="12" t="s">
        <v>26</v>
      </c>
      <c r="F30" s="13">
        <v>40</v>
      </c>
      <c r="G30" s="14">
        <f t="shared" si="0"/>
        <v>1000</v>
      </c>
    </row>
    <row r="31" spans="3:7" x14ac:dyDescent="0.3">
      <c r="C31" s="11">
        <v>25</v>
      </c>
      <c r="D31" s="11" t="s">
        <v>7</v>
      </c>
      <c r="E31" s="15" t="s">
        <v>27</v>
      </c>
      <c r="F31" s="13">
        <v>40</v>
      </c>
      <c r="G31" s="14">
        <f t="shared" si="0"/>
        <v>1000</v>
      </c>
    </row>
    <row r="32" spans="3:7" x14ac:dyDescent="0.3">
      <c r="C32" s="11">
        <v>25</v>
      </c>
      <c r="D32" s="11" t="s">
        <v>7</v>
      </c>
      <c r="E32" s="15" t="s">
        <v>28</v>
      </c>
      <c r="F32" s="13">
        <v>40</v>
      </c>
      <c r="G32" s="14">
        <f t="shared" si="0"/>
        <v>1000</v>
      </c>
    </row>
    <row r="33" spans="2:8" x14ac:dyDescent="0.3">
      <c r="C33" s="11">
        <v>25</v>
      </c>
      <c r="D33" s="11" t="s">
        <v>7</v>
      </c>
      <c r="E33" s="12" t="s">
        <v>29</v>
      </c>
      <c r="F33" s="13">
        <v>40</v>
      </c>
      <c r="G33" s="14">
        <f t="shared" si="0"/>
        <v>1000</v>
      </c>
    </row>
    <row r="34" spans="2:8" x14ac:dyDescent="0.3">
      <c r="C34" s="11">
        <v>25</v>
      </c>
      <c r="D34" s="11" t="s">
        <v>7</v>
      </c>
      <c r="E34" s="12" t="s">
        <v>30</v>
      </c>
      <c r="F34" s="13">
        <v>40</v>
      </c>
      <c r="G34" s="14">
        <f t="shared" si="0"/>
        <v>1000</v>
      </c>
      <c r="H34" s="49">
        <f>SUM(G11:G34)</f>
        <v>20148.5</v>
      </c>
    </row>
    <row r="35" spans="2:8" x14ac:dyDescent="0.3">
      <c r="B35" s="50">
        <v>2</v>
      </c>
      <c r="C35" s="11">
        <v>50</v>
      </c>
      <c r="D35" s="11" t="s">
        <v>2</v>
      </c>
      <c r="E35" s="12" t="s">
        <v>31</v>
      </c>
      <c r="F35" s="13">
        <v>6</v>
      </c>
      <c r="G35" s="14">
        <f t="shared" si="0"/>
        <v>300</v>
      </c>
    </row>
    <row r="36" spans="2:8" x14ac:dyDescent="0.3">
      <c r="C36" s="11">
        <v>6</v>
      </c>
      <c r="D36" s="11" t="s">
        <v>7</v>
      </c>
      <c r="E36" s="12" t="s">
        <v>32</v>
      </c>
      <c r="F36" s="13">
        <v>220</v>
      </c>
      <c r="G36" s="14">
        <f t="shared" si="0"/>
        <v>1320</v>
      </c>
    </row>
    <row r="37" spans="2:8" x14ac:dyDescent="0.3">
      <c r="C37" s="11">
        <v>75</v>
      </c>
      <c r="D37" s="11" t="s">
        <v>2</v>
      </c>
      <c r="E37" s="12" t="s">
        <v>33</v>
      </c>
      <c r="F37" s="13">
        <v>7</v>
      </c>
      <c r="G37" s="14">
        <f t="shared" si="0"/>
        <v>525</v>
      </c>
    </row>
    <row r="38" spans="2:8" x14ac:dyDescent="0.3">
      <c r="C38" s="11">
        <v>50</v>
      </c>
      <c r="D38" s="11" t="s">
        <v>2</v>
      </c>
      <c r="E38" s="12" t="s">
        <v>34</v>
      </c>
      <c r="F38" s="13">
        <v>25</v>
      </c>
      <c r="G38" s="14">
        <f t="shared" si="0"/>
        <v>1250</v>
      </c>
    </row>
    <row r="39" spans="2:8" x14ac:dyDescent="0.3">
      <c r="C39" s="11">
        <v>25</v>
      </c>
      <c r="D39" s="11" t="s">
        <v>2</v>
      </c>
      <c r="E39" s="12" t="s">
        <v>35</v>
      </c>
      <c r="F39" s="13">
        <v>37</v>
      </c>
      <c r="G39" s="14">
        <f t="shared" si="0"/>
        <v>925</v>
      </c>
    </row>
    <row r="40" spans="2:8" x14ac:dyDescent="0.3">
      <c r="C40" s="11">
        <v>30</v>
      </c>
      <c r="D40" s="11" t="s">
        <v>2</v>
      </c>
      <c r="E40" s="12" t="s">
        <v>36</v>
      </c>
      <c r="F40" s="13">
        <v>25</v>
      </c>
      <c r="G40" s="14">
        <f t="shared" si="0"/>
        <v>750</v>
      </c>
    </row>
    <row r="41" spans="2:8" x14ac:dyDescent="0.3">
      <c r="C41" s="11">
        <v>20</v>
      </c>
      <c r="D41" s="11" t="s">
        <v>2</v>
      </c>
      <c r="E41" s="12" t="s">
        <v>37</v>
      </c>
      <c r="F41" s="13">
        <v>17</v>
      </c>
      <c r="G41" s="14">
        <f t="shared" si="0"/>
        <v>340</v>
      </c>
    </row>
    <row r="42" spans="2:8" x14ac:dyDescent="0.3">
      <c r="C42" s="11">
        <v>20</v>
      </c>
      <c r="D42" s="11" t="s">
        <v>2</v>
      </c>
      <c r="E42" s="12" t="s">
        <v>38</v>
      </c>
      <c r="F42" s="13">
        <v>10</v>
      </c>
      <c r="G42" s="14">
        <f t="shared" si="0"/>
        <v>200</v>
      </c>
    </row>
    <row r="43" spans="2:8" x14ac:dyDescent="0.3">
      <c r="C43" s="11">
        <v>15</v>
      </c>
      <c r="D43" s="11" t="s">
        <v>2</v>
      </c>
      <c r="E43" s="12" t="s">
        <v>39</v>
      </c>
      <c r="F43" s="13">
        <v>56</v>
      </c>
      <c r="G43" s="14">
        <f t="shared" si="0"/>
        <v>840</v>
      </c>
    </row>
    <row r="44" spans="2:8" x14ac:dyDescent="0.3">
      <c r="C44" s="11">
        <v>25</v>
      </c>
      <c r="D44" s="11" t="s">
        <v>2</v>
      </c>
      <c r="E44" s="12" t="s">
        <v>40</v>
      </c>
      <c r="F44" s="13">
        <v>37</v>
      </c>
      <c r="G44" s="14">
        <f t="shared" si="0"/>
        <v>925</v>
      </c>
    </row>
    <row r="45" spans="2:8" x14ac:dyDescent="0.3">
      <c r="C45" s="11">
        <v>20</v>
      </c>
      <c r="D45" s="11" t="s">
        <v>7</v>
      </c>
      <c r="E45" s="12" t="s">
        <v>41</v>
      </c>
      <c r="F45" s="13">
        <v>18</v>
      </c>
      <c r="G45" s="14">
        <f t="shared" si="0"/>
        <v>360</v>
      </c>
    </row>
    <row r="46" spans="2:8" x14ac:dyDescent="0.3">
      <c r="C46" s="11">
        <v>20</v>
      </c>
      <c r="D46" s="11" t="s">
        <v>7</v>
      </c>
      <c r="E46" s="12" t="s">
        <v>42</v>
      </c>
      <c r="F46" s="13">
        <v>10</v>
      </c>
      <c r="G46" s="14">
        <f t="shared" si="0"/>
        <v>200</v>
      </c>
    </row>
    <row r="47" spans="2:8" x14ac:dyDescent="0.3">
      <c r="C47" s="11">
        <v>25</v>
      </c>
      <c r="D47" s="11" t="s">
        <v>2</v>
      </c>
      <c r="E47" s="12" t="s">
        <v>43</v>
      </c>
      <c r="F47" s="13">
        <v>12</v>
      </c>
      <c r="G47" s="14">
        <f t="shared" si="0"/>
        <v>300</v>
      </c>
    </row>
    <row r="48" spans="2:8" x14ac:dyDescent="0.3">
      <c r="C48" s="11">
        <v>20</v>
      </c>
      <c r="D48" s="11" t="s">
        <v>2</v>
      </c>
      <c r="E48" s="12" t="s">
        <v>44</v>
      </c>
      <c r="F48" s="13">
        <v>13</v>
      </c>
      <c r="G48" s="14">
        <f t="shared" si="0"/>
        <v>260</v>
      </c>
    </row>
    <row r="49" spans="2:7" x14ac:dyDescent="0.3">
      <c r="C49" s="11">
        <v>20</v>
      </c>
      <c r="D49" s="11" t="s">
        <v>2</v>
      </c>
      <c r="E49" s="12" t="s">
        <v>45</v>
      </c>
      <c r="F49" s="13">
        <v>21</v>
      </c>
      <c r="G49" s="14">
        <f t="shared" si="0"/>
        <v>420</v>
      </c>
    </row>
    <row r="50" spans="2:7" x14ac:dyDescent="0.3">
      <c r="C50" s="11">
        <v>15</v>
      </c>
      <c r="D50" s="11" t="s">
        <v>2</v>
      </c>
      <c r="E50" s="12" t="s">
        <v>46</v>
      </c>
      <c r="F50" s="13">
        <v>13.5</v>
      </c>
      <c r="G50" s="14">
        <f t="shared" si="0"/>
        <v>202.5</v>
      </c>
    </row>
    <row r="51" spans="2:7" x14ac:dyDescent="0.3">
      <c r="C51" s="11">
        <v>20</v>
      </c>
      <c r="D51" s="11" t="s">
        <v>2</v>
      </c>
      <c r="E51" s="12" t="s">
        <v>47</v>
      </c>
      <c r="F51" s="13">
        <v>13.51</v>
      </c>
      <c r="G51" s="14">
        <f t="shared" si="0"/>
        <v>270.2</v>
      </c>
    </row>
    <row r="52" spans="2:7" x14ac:dyDescent="0.3">
      <c r="B52" s="18"/>
      <c r="C52" s="11">
        <v>25</v>
      </c>
      <c r="D52" s="11" t="s">
        <v>2</v>
      </c>
      <c r="E52" s="12" t="s">
        <v>48</v>
      </c>
      <c r="F52" s="13">
        <v>13.51</v>
      </c>
      <c r="G52" s="14">
        <f t="shared" si="0"/>
        <v>337.75</v>
      </c>
    </row>
    <row r="53" spans="2:7" x14ac:dyDescent="0.3">
      <c r="C53" s="11">
        <v>25</v>
      </c>
      <c r="D53" s="11" t="s">
        <v>2</v>
      </c>
      <c r="E53" s="12" t="s">
        <v>49</v>
      </c>
      <c r="F53" s="13">
        <v>13.51</v>
      </c>
      <c r="G53" s="14">
        <f t="shared" si="0"/>
        <v>337.75</v>
      </c>
    </row>
    <row r="54" spans="2:7" x14ac:dyDescent="0.3">
      <c r="C54" s="11">
        <v>50</v>
      </c>
      <c r="D54" s="11" t="s">
        <v>2</v>
      </c>
      <c r="E54" s="12" t="s">
        <v>50</v>
      </c>
      <c r="F54" s="13">
        <v>16.100000000000001</v>
      </c>
      <c r="G54" s="14">
        <f t="shared" si="0"/>
        <v>805.00000000000011</v>
      </c>
    </row>
    <row r="55" spans="2:7" x14ac:dyDescent="0.3">
      <c r="C55" s="11">
        <v>75</v>
      </c>
      <c r="D55" s="11" t="s">
        <v>2</v>
      </c>
      <c r="E55" s="12" t="s">
        <v>51</v>
      </c>
      <c r="F55" s="13">
        <v>16.100000000000001</v>
      </c>
      <c r="G55" s="14">
        <f t="shared" si="0"/>
        <v>1207.5</v>
      </c>
    </row>
    <row r="56" spans="2:7" x14ac:dyDescent="0.3">
      <c r="C56" s="11">
        <v>25</v>
      </c>
      <c r="D56" s="11" t="s">
        <v>2</v>
      </c>
      <c r="E56" s="12" t="s">
        <v>52</v>
      </c>
      <c r="F56" s="13">
        <v>23</v>
      </c>
      <c r="G56" s="14">
        <f t="shared" si="0"/>
        <v>575</v>
      </c>
    </row>
    <row r="57" spans="2:7" x14ac:dyDescent="0.3">
      <c r="C57" s="11">
        <v>25</v>
      </c>
      <c r="D57" s="11" t="s">
        <v>2</v>
      </c>
      <c r="E57" s="12" t="s">
        <v>53</v>
      </c>
      <c r="F57" s="13">
        <v>10</v>
      </c>
      <c r="G57" s="14">
        <f t="shared" si="0"/>
        <v>250</v>
      </c>
    </row>
    <row r="58" spans="2:7" x14ac:dyDescent="0.3">
      <c r="C58" s="11">
        <v>10</v>
      </c>
      <c r="D58" s="11" t="s">
        <v>2</v>
      </c>
      <c r="E58" s="12" t="s">
        <v>54</v>
      </c>
      <c r="F58" s="13">
        <v>23.75</v>
      </c>
      <c r="G58" s="14">
        <f t="shared" si="0"/>
        <v>237.5</v>
      </c>
    </row>
    <row r="59" spans="2:7" x14ac:dyDescent="0.3">
      <c r="C59" s="11">
        <v>15</v>
      </c>
      <c r="D59" s="11" t="s">
        <v>2</v>
      </c>
      <c r="E59" s="12" t="s">
        <v>55</v>
      </c>
      <c r="F59" s="13">
        <v>26</v>
      </c>
      <c r="G59" s="14">
        <f t="shared" si="0"/>
        <v>390</v>
      </c>
    </row>
    <row r="60" spans="2:7" x14ac:dyDescent="0.3">
      <c r="C60" s="11">
        <v>15</v>
      </c>
      <c r="D60" s="11" t="s">
        <v>2</v>
      </c>
      <c r="E60" s="12" t="s">
        <v>56</v>
      </c>
      <c r="F60" s="13">
        <v>35.5</v>
      </c>
      <c r="G60" s="14">
        <f t="shared" si="0"/>
        <v>532.5</v>
      </c>
    </row>
    <row r="61" spans="2:7" x14ac:dyDescent="0.3">
      <c r="C61" s="11">
        <v>25</v>
      </c>
      <c r="D61" s="11" t="s">
        <v>2</v>
      </c>
      <c r="E61" s="12" t="s">
        <v>57</v>
      </c>
      <c r="F61" s="13">
        <v>38.25</v>
      </c>
      <c r="G61" s="14">
        <f t="shared" si="0"/>
        <v>956.25</v>
      </c>
    </row>
    <row r="62" spans="2:7" x14ac:dyDescent="0.3">
      <c r="C62" s="11">
        <v>60</v>
      </c>
      <c r="D62" s="11" t="s">
        <v>2</v>
      </c>
      <c r="E62" s="12" t="s">
        <v>58</v>
      </c>
      <c r="F62" s="13">
        <v>26</v>
      </c>
      <c r="G62" s="14">
        <f t="shared" si="0"/>
        <v>1560</v>
      </c>
    </row>
    <row r="63" spans="2:7" x14ac:dyDescent="0.3">
      <c r="C63" s="11">
        <v>63</v>
      </c>
      <c r="D63" s="11" t="s">
        <v>2</v>
      </c>
      <c r="E63" s="12" t="s">
        <v>59</v>
      </c>
      <c r="F63" s="13">
        <v>25</v>
      </c>
      <c r="G63" s="14">
        <f t="shared" si="0"/>
        <v>1575</v>
      </c>
    </row>
    <row r="64" spans="2:7" x14ac:dyDescent="0.3">
      <c r="C64" s="11">
        <v>75</v>
      </c>
      <c r="D64" s="11" t="s">
        <v>2</v>
      </c>
      <c r="E64" s="12" t="s">
        <v>60</v>
      </c>
      <c r="F64" s="13">
        <v>25</v>
      </c>
      <c r="G64" s="14">
        <f t="shared" si="0"/>
        <v>1875</v>
      </c>
    </row>
    <row r="65" spans="2:8" x14ac:dyDescent="0.3">
      <c r="C65" s="11">
        <v>75</v>
      </c>
      <c r="D65" s="11" t="s">
        <v>2</v>
      </c>
      <c r="E65" s="12" t="s">
        <v>61</v>
      </c>
      <c r="F65" s="13">
        <v>22.45</v>
      </c>
      <c r="G65" s="14">
        <f t="shared" si="0"/>
        <v>1683.75</v>
      </c>
    </row>
    <row r="66" spans="2:8" x14ac:dyDescent="0.3">
      <c r="C66" s="11">
        <v>100</v>
      </c>
      <c r="D66" s="11" t="s">
        <v>7</v>
      </c>
      <c r="E66" s="12" t="s">
        <v>62</v>
      </c>
      <c r="F66" s="13">
        <v>6</v>
      </c>
      <c r="G66" s="14">
        <f t="shared" si="0"/>
        <v>600</v>
      </c>
    </row>
    <row r="67" spans="2:8" x14ac:dyDescent="0.3">
      <c r="C67" s="11">
        <v>100</v>
      </c>
      <c r="D67" s="11" t="s">
        <v>7</v>
      </c>
      <c r="E67" s="12" t="s">
        <v>63</v>
      </c>
      <c r="F67" s="13">
        <v>5</v>
      </c>
      <c r="G67" s="14">
        <f t="shared" ref="G67:G84" si="1">C67*F67</f>
        <v>500</v>
      </c>
      <c r="H67" s="49">
        <f>SUM(G35:G67)</f>
        <v>22810.7</v>
      </c>
    </row>
    <row r="68" spans="2:8" x14ac:dyDescent="0.3">
      <c r="B68" s="50">
        <v>3</v>
      </c>
      <c r="C68" s="11">
        <v>100</v>
      </c>
      <c r="D68" s="11" t="s">
        <v>7</v>
      </c>
      <c r="E68" s="12" t="s">
        <v>64</v>
      </c>
      <c r="F68" s="13">
        <v>5</v>
      </c>
      <c r="G68" s="14">
        <f t="shared" si="1"/>
        <v>500</v>
      </c>
    </row>
    <row r="69" spans="2:8" x14ac:dyDescent="0.3">
      <c r="C69" s="11">
        <v>100</v>
      </c>
      <c r="D69" s="11" t="s">
        <v>2</v>
      </c>
      <c r="E69" s="12" t="s">
        <v>65</v>
      </c>
      <c r="F69" s="13">
        <v>5</v>
      </c>
      <c r="G69" s="14">
        <f t="shared" si="1"/>
        <v>500</v>
      </c>
    </row>
    <row r="70" spans="2:8" x14ac:dyDescent="0.3">
      <c r="C70" s="11">
        <v>100</v>
      </c>
      <c r="D70" s="11" t="s">
        <v>2</v>
      </c>
      <c r="E70" s="12" t="s">
        <v>66</v>
      </c>
      <c r="F70" s="13">
        <v>3</v>
      </c>
      <c r="G70" s="14">
        <f t="shared" si="1"/>
        <v>300</v>
      </c>
    </row>
    <row r="71" spans="2:8" x14ac:dyDescent="0.3">
      <c r="C71" s="11">
        <v>100</v>
      </c>
      <c r="D71" s="11" t="s">
        <v>2</v>
      </c>
      <c r="E71" s="12" t="s">
        <v>67</v>
      </c>
      <c r="F71" s="13">
        <v>3</v>
      </c>
      <c r="G71" s="14">
        <f t="shared" si="1"/>
        <v>300</v>
      </c>
    </row>
    <row r="72" spans="2:8" x14ac:dyDescent="0.3">
      <c r="C72" s="11">
        <v>100</v>
      </c>
      <c r="D72" s="11" t="s">
        <v>7</v>
      </c>
      <c r="E72" s="12" t="s">
        <v>68</v>
      </c>
      <c r="F72" s="13">
        <v>9</v>
      </c>
      <c r="G72" s="14">
        <f t="shared" si="1"/>
        <v>900</v>
      </c>
    </row>
    <row r="73" spans="2:8" x14ac:dyDescent="0.3">
      <c r="C73" s="11">
        <v>100</v>
      </c>
      <c r="D73" s="11" t="s">
        <v>7</v>
      </c>
      <c r="E73" s="12" t="s">
        <v>69</v>
      </c>
      <c r="F73" s="13">
        <v>10</v>
      </c>
      <c r="G73" s="14">
        <f t="shared" si="1"/>
        <v>1000</v>
      </c>
    </row>
    <row r="74" spans="2:8" x14ac:dyDescent="0.3">
      <c r="C74" s="11">
        <v>50</v>
      </c>
      <c r="D74" s="11" t="s">
        <v>2</v>
      </c>
      <c r="E74" s="15" t="s">
        <v>70</v>
      </c>
      <c r="F74" s="13">
        <v>30</v>
      </c>
      <c r="G74" s="14">
        <f t="shared" si="1"/>
        <v>1500</v>
      </c>
    </row>
    <row r="75" spans="2:8" x14ac:dyDescent="0.3">
      <c r="C75" s="11">
        <v>30</v>
      </c>
      <c r="D75" s="11" t="s">
        <v>2</v>
      </c>
      <c r="E75" s="15" t="s">
        <v>71</v>
      </c>
      <c r="F75" s="13">
        <v>31.1</v>
      </c>
      <c r="G75" s="14">
        <f t="shared" si="1"/>
        <v>933</v>
      </c>
    </row>
    <row r="76" spans="2:8" x14ac:dyDescent="0.3">
      <c r="C76" s="11">
        <v>75</v>
      </c>
      <c r="D76" s="11" t="s">
        <v>2</v>
      </c>
      <c r="E76" s="15" t="s">
        <v>72</v>
      </c>
      <c r="F76" s="13">
        <v>15</v>
      </c>
      <c r="G76" s="14">
        <f t="shared" si="1"/>
        <v>1125</v>
      </c>
    </row>
    <row r="77" spans="2:8" x14ac:dyDescent="0.3">
      <c r="C77" s="11">
        <v>5</v>
      </c>
      <c r="D77" s="11" t="s">
        <v>2</v>
      </c>
      <c r="E77" s="15" t="s">
        <v>73</v>
      </c>
      <c r="F77" s="13">
        <v>37</v>
      </c>
      <c r="G77" s="14">
        <f t="shared" si="1"/>
        <v>185</v>
      </c>
    </row>
    <row r="78" spans="2:8" x14ac:dyDescent="0.3">
      <c r="C78" s="11">
        <v>5</v>
      </c>
      <c r="D78" s="11" t="s">
        <v>2</v>
      </c>
      <c r="E78" s="15" t="s">
        <v>74</v>
      </c>
      <c r="F78" s="13">
        <v>37</v>
      </c>
      <c r="G78" s="14">
        <f t="shared" si="1"/>
        <v>185</v>
      </c>
    </row>
    <row r="79" spans="2:8" x14ac:dyDescent="0.3">
      <c r="C79" s="11">
        <v>8</v>
      </c>
      <c r="D79" s="11" t="s">
        <v>2</v>
      </c>
      <c r="E79" s="15" t="s">
        <v>75</v>
      </c>
      <c r="F79" s="13">
        <v>202.5</v>
      </c>
      <c r="G79" s="14">
        <f t="shared" si="1"/>
        <v>1620</v>
      </c>
    </row>
    <row r="80" spans="2:8" x14ac:dyDescent="0.3">
      <c r="C80" s="11">
        <v>10</v>
      </c>
      <c r="D80" s="11" t="s">
        <v>2</v>
      </c>
      <c r="E80" s="15" t="s">
        <v>76</v>
      </c>
      <c r="F80" s="13">
        <v>40.159999999999997</v>
      </c>
      <c r="G80" s="14">
        <f t="shared" si="1"/>
        <v>401.59999999999997</v>
      </c>
    </row>
    <row r="81" spans="3:8" x14ac:dyDescent="0.3">
      <c r="C81" s="11">
        <v>5</v>
      </c>
      <c r="D81" s="11" t="s">
        <v>2</v>
      </c>
      <c r="E81" s="15" t="s">
        <v>77</v>
      </c>
      <c r="F81" s="13">
        <v>360</v>
      </c>
      <c r="G81" s="14">
        <f t="shared" si="1"/>
        <v>1800</v>
      </c>
    </row>
    <row r="82" spans="3:8" x14ac:dyDescent="0.3">
      <c r="C82" s="11">
        <v>5</v>
      </c>
      <c r="D82" s="11" t="s">
        <v>2</v>
      </c>
      <c r="E82" s="15" t="s">
        <v>78</v>
      </c>
      <c r="F82" s="13">
        <v>360</v>
      </c>
      <c r="G82" s="14">
        <f t="shared" si="1"/>
        <v>1800</v>
      </c>
    </row>
    <row r="83" spans="3:8" x14ac:dyDescent="0.3">
      <c r="C83" s="11">
        <v>5</v>
      </c>
      <c r="D83" s="11" t="s">
        <v>79</v>
      </c>
      <c r="E83" s="15" t="s">
        <v>80</v>
      </c>
      <c r="F83" s="13">
        <v>150.25</v>
      </c>
      <c r="G83" s="14">
        <f t="shared" si="1"/>
        <v>751.25</v>
      </c>
    </row>
    <row r="84" spans="3:8" x14ac:dyDescent="0.3">
      <c r="C84" s="11">
        <v>5</v>
      </c>
      <c r="D84" s="11" t="s">
        <v>79</v>
      </c>
      <c r="E84" s="15" t="s">
        <v>81</v>
      </c>
      <c r="F84" s="13">
        <v>192.25</v>
      </c>
      <c r="G84" s="14">
        <f t="shared" si="1"/>
        <v>961.25</v>
      </c>
      <c r="H84" s="49">
        <f>SUM(G68:G84)</f>
        <v>14762.1</v>
      </c>
    </row>
    <row r="85" spans="3:8" ht="15" thickBot="1" x14ac:dyDescent="0.35">
      <c r="C85" s="16"/>
      <c r="D85" s="16"/>
      <c r="E85" s="16"/>
      <c r="F85" s="16"/>
      <c r="G85" s="17">
        <f>SUM(G11:G84)</f>
        <v>57721.299999999996</v>
      </c>
    </row>
    <row r="86" spans="3:8" x14ac:dyDescent="0.3">
      <c r="C86" s="16"/>
      <c r="D86" s="16"/>
      <c r="E86" s="16"/>
      <c r="F86" s="16"/>
    </row>
    <row r="87" spans="3:8" x14ac:dyDescent="0.3">
      <c r="C87" s="16"/>
      <c r="D87" s="16"/>
      <c r="E87" s="16"/>
      <c r="F87" s="16"/>
      <c r="G87" s="18">
        <f>G85-B52</f>
        <v>57721.299999999996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"/>
  <sheetViews>
    <sheetView workbookViewId="0">
      <selection activeCell="G12" sqref="G12"/>
    </sheetView>
  </sheetViews>
  <sheetFormatPr baseColWidth="10" defaultRowHeight="14.4" x14ac:dyDescent="0.3"/>
  <cols>
    <col min="4" max="4" width="27.109375" bestFit="1" customWidth="1"/>
  </cols>
  <sheetData>
    <row r="4" spans="1:7" x14ac:dyDescent="0.3">
      <c r="B4" s="4"/>
      <c r="C4" s="4"/>
      <c r="D4" s="4" t="s">
        <v>82</v>
      </c>
      <c r="E4" s="4"/>
      <c r="F4" s="4"/>
    </row>
    <row r="5" spans="1:7" x14ac:dyDescent="0.3">
      <c r="B5" s="4"/>
      <c r="C5" s="4"/>
      <c r="D5" s="4"/>
      <c r="E5" s="4"/>
      <c r="F5" s="4"/>
    </row>
    <row r="6" spans="1:7" x14ac:dyDescent="0.3">
      <c r="B6" s="4"/>
      <c r="C6" s="4"/>
      <c r="D6" s="4"/>
      <c r="E6" s="4"/>
      <c r="F6" s="4"/>
    </row>
    <row r="7" spans="1:7" ht="27.6" x14ac:dyDescent="0.3"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</row>
    <row r="8" spans="1:7" x14ac:dyDescent="0.3">
      <c r="A8" s="48">
        <v>1</v>
      </c>
      <c r="B8" s="24">
        <v>10</v>
      </c>
      <c r="C8" s="25" t="s">
        <v>83</v>
      </c>
      <c r="D8" s="19" t="s">
        <v>84</v>
      </c>
      <c r="E8" s="26">
        <v>110</v>
      </c>
      <c r="F8" s="20">
        <f>B8*E8</f>
        <v>1100</v>
      </c>
    </row>
    <row r="9" spans="1:7" x14ac:dyDescent="0.3">
      <c r="B9" s="24">
        <v>20</v>
      </c>
      <c r="C9" s="25" t="s">
        <v>83</v>
      </c>
      <c r="D9" s="19" t="s">
        <v>85</v>
      </c>
      <c r="E9" s="26">
        <v>110</v>
      </c>
      <c r="F9" s="20">
        <f t="shared" ref="F9:F10" si="0">B9*E9</f>
        <v>2200</v>
      </c>
    </row>
    <row r="10" spans="1:7" x14ac:dyDescent="0.3">
      <c r="B10" s="24">
        <v>33</v>
      </c>
      <c r="C10" s="25" t="s">
        <v>83</v>
      </c>
      <c r="D10" s="19" t="s">
        <v>86</v>
      </c>
      <c r="E10" s="26">
        <v>14.5</v>
      </c>
      <c r="F10" s="20">
        <f t="shared" si="0"/>
        <v>478.5</v>
      </c>
    </row>
    <row r="11" spans="1:7" x14ac:dyDescent="0.3">
      <c r="B11" s="27">
        <v>25</v>
      </c>
      <c r="C11" s="27" t="s">
        <v>83</v>
      </c>
      <c r="D11" s="27" t="s">
        <v>87</v>
      </c>
      <c r="E11" s="28">
        <v>60</v>
      </c>
      <c r="F11" s="21">
        <f>E11*B11</f>
        <v>1500</v>
      </c>
    </row>
    <row r="12" spans="1:7" x14ac:dyDescent="0.3">
      <c r="B12" s="27">
        <v>35</v>
      </c>
      <c r="C12" s="27" t="s">
        <v>83</v>
      </c>
      <c r="D12" s="27" t="s">
        <v>88</v>
      </c>
      <c r="E12" s="28">
        <v>100</v>
      </c>
      <c r="F12" s="21">
        <f>E12*B12</f>
        <v>3500</v>
      </c>
      <c r="G12" s="49">
        <f>SUM(F8:F12)</f>
        <v>8778.5</v>
      </c>
    </row>
    <row r="13" spans="1:7" x14ac:dyDescent="0.3">
      <c r="B13" s="29"/>
      <c r="C13" s="29"/>
      <c r="D13" s="29"/>
      <c r="E13" s="31"/>
      <c r="F13" s="30">
        <f>SUM(F8:F12)</f>
        <v>8778.5</v>
      </c>
      <c r="G13" s="22"/>
    </row>
    <row r="14" spans="1:7" x14ac:dyDescent="0.3">
      <c r="F14" s="40"/>
      <c r="G14" s="22"/>
    </row>
    <row r="15" spans="1:7" x14ac:dyDescent="0.3">
      <c r="F15" s="22"/>
      <c r="G15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2"/>
  <sheetViews>
    <sheetView workbookViewId="0">
      <selection activeCell="G11" sqref="G11"/>
    </sheetView>
  </sheetViews>
  <sheetFormatPr baseColWidth="10" defaultRowHeight="14.4" x14ac:dyDescent="0.3"/>
  <cols>
    <col min="5" max="5" width="33.44140625" bestFit="1" customWidth="1"/>
  </cols>
  <sheetData>
    <row r="3" spans="2:9" x14ac:dyDescent="0.3">
      <c r="C3" s="1"/>
      <c r="D3" s="1"/>
      <c r="E3" s="1" t="s">
        <v>89</v>
      </c>
      <c r="F3" s="1"/>
      <c r="G3" s="1"/>
    </row>
    <row r="4" spans="2:9" x14ac:dyDescent="0.3">
      <c r="C4" s="1"/>
      <c r="D4" s="1"/>
      <c r="E4" s="1"/>
      <c r="F4" s="1"/>
      <c r="G4" s="1"/>
    </row>
    <row r="5" spans="2:9" ht="15" thickBot="1" x14ac:dyDescent="0.35">
      <c r="B5" s="1"/>
      <c r="C5" s="41" t="s">
        <v>90</v>
      </c>
      <c r="D5" s="42" t="s">
        <v>2</v>
      </c>
      <c r="E5" s="43" t="s">
        <v>3</v>
      </c>
      <c r="F5" s="43" t="s">
        <v>4</v>
      </c>
      <c r="G5" s="43" t="s">
        <v>5</v>
      </c>
      <c r="H5" s="1"/>
    </row>
    <row r="6" spans="2:9" ht="15" thickBot="1" x14ac:dyDescent="0.35">
      <c r="B6" s="44">
        <v>1</v>
      </c>
      <c r="C6" s="32">
        <v>31</v>
      </c>
      <c r="D6" s="45" t="s">
        <v>83</v>
      </c>
      <c r="E6" s="33" t="s">
        <v>91</v>
      </c>
      <c r="F6" s="34">
        <v>112.89</v>
      </c>
      <c r="G6" s="37">
        <f t="shared" ref="G6:G8" si="0">F6*C6</f>
        <v>3499.59</v>
      </c>
      <c r="H6" s="38"/>
    </row>
    <row r="7" spans="2:9" x14ac:dyDescent="0.3">
      <c r="B7" s="38"/>
      <c r="C7" s="35">
        <v>20</v>
      </c>
      <c r="D7" s="45" t="s">
        <v>83</v>
      </c>
      <c r="E7" s="33" t="s">
        <v>92</v>
      </c>
      <c r="F7" s="34">
        <v>211.96</v>
      </c>
      <c r="G7" s="37">
        <f t="shared" si="0"/>
        <v>4239.2</v>
      </c>
      <c r="H7" s="38"/>
    </row>
    <row r="8" spans="2:9" ht="15" thickBot="1" x14ac:dyDescent="0.35">
      <c r="B8" s="38"/>
      <c r="C8" s="35">
        <v>10</v>
      </c>
      <c r="D8" s="45" t="s">
        <v>83</v>
      </c>
      <c r="E8" s="33" t="s">
        <v>93</v>
      </c>
      <c r="F8" s="34">
        <v>417.99</v>
      </c>
      <c r="G8" s="37">
        <f t="shared" si="0"/>
        <v>4179.8999999999996</v>
      </c>
      <c r="H8" s="46"/>
    </row>
    <row r="9" spans="2:9" ht="15" thickBot="1" x14ac:dyDescent="0.35">
      <c r="B9" s="38"/>
      <c r="C9" s="36">
        <v>20</v>
      </c>
      <c r="D9" s="35" t="s">
        <v>83</v>
      </c>
      <c r="E9" s="35" t="s">
        <v>94</v>
      </c>
      <c r="F9" s="34">
        <v>253.29</v>
      </c>
      <c r="G9" s="37">
        <f>F9*C9</f>
        <v>5065.8</v>
      </c>
      <c r="H9" s="47">
        <f>SUM(G6:G9)</f>
        <v>16984.489999999998</v>
      </c>
    </row>
    <row r="10" spans="2:9" ht="15" thickBot="1" x14ac:dyDescent="0.35">
      <c r="B10" s="38"/>
      <c r="C10" s="38"/>
      <c r="D10" s="38"/>
      <c r="E10" s="38"/>
      <c r="F10" s="38"/>
      <c r="G10" s="39">
        <f>SUM(G6:G9)</f>
        <v>16984.489999999998</v>
      </c>
      <c r="H10" s="38"/>
      <c r="I10" s="22"/>
    </row>
    <row r="11" spans="2:9" x14ac:dyDescent="0.3">
      <c r="G11" s="40"/>
      <c r="I11" s="22"/>
    </row>
    <row r="12" spans="2:9" x14ac:dyDescent="0.3">
      <c r="G12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ALIMENTACION</vt:lpstr>
      <vt:lpstr>SANITARIOS</vt:lpstr>
      <vt:lpstr>MEDICINALES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2024-12-04T17:34:27Z</dcterms:created>
  <dcterms:modified xsi:type="dcterms:W3CDTF">2024-12-04T18:09:10Z</dcterms:modified>
</cp:coreProperties>
</file>